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0"/>
  <workbookPr defaultThemeVersion="124226"/>
  <mc:AlternateContent xmlns:mc="http://schemas.openxmlformats.org/markup-compatibility/2006">
    <mc:Choice Requires="x15">
      <x15ac:absPath xmlns:x15ac="http://schemas.microsoft.com/office/spreadsheetml/2010/11/ac" url="/Users/adggr/anto/Bibliography 2001-3000/"/>
    </mc:Choice>
  </mc:AlternateContent>
  <xr:revisionPtr revIDLastSave="0" documentId="13_ncr:1_{8FCBBC20-C7EE-9845-89F9-7991CFE0343D}" xr6:coauthVersionLast="36" xr6:coauthVersionMax="36" xr10:uidLastSave="{00000000-0000-0000-0000-000000000000}"/>
  <bookViews>
    <workbookView xWindow="2320" yWindow="1100" windowWidth="28500" windowHeight="16560" xr2:uid="{00000000-000D-0000-FFFF-FFFF00000000}"/>
  </bookViews>
  <sheets>
    <sheet name="Power_Calculator" sheetId="2" r:id="rId1"/>
  </sheets>
  <calcPr calcId="181029"/>
</workbook>
</file>

<file path=xl/calcChain.xml><?xml version="1.0" encoding="utf-8"?>
<calcChain xmlns="http://schemas.openxmlformats.org/spreadsheetml/2006/main">
  <c r="F15" i="2" l="1"/>
  <c r="F14" i="2"/>
  <c r="F3" i="2"/>
  <c r="F5" i="2"/>
  <c r="F4" i="2"/>
  <c r="F16" i="2" l="1"/>
  <c r="I13" i="2" s="1"/>
  <c r="I3" i="2"/>
</calcChain>
</file>

<file path=xl/sharedStrings.xml><?xml version="1.0" encoding="utf-8"?>
<sst xmlns="http://schemas.openxmlformats.org/spreadsheetml/2006/main" count="41" uniqueCount="28">
  <si>
    <t>Type1 Error</t>
  </si>
  <si>
    <t>Power</t>
  </si>
  <si>
    <t>Counts</t>
  </si>
  <si>
    <t>coefficient of variation</t>
  </si>
  <si>
    <t>Effect Size</t>
  </si>
  <si>
    <t>Calculating n</t>
  </si>
  <si>
    <t>Validity</t>
  </si>
  <si>
    <t>Calculating Fold Change</t>
  </si>
  <si>
    <t>number of samples you have for the experiment</t>
  </si>
  <si>
    <t>Description</t>
  </si>
  <si>
    <t>Value</t>
  </si>
  <si>
    <t>Symbol</t>
  </si>
  <si>
    <t>α (alpha)</t>
  </si>
  <si>
    <t>β (beta)</t>
  </si>
  <si>
    <t>µ (mu)</t>
  </si>
  <si>
    <t>σ (sigma)</t>
  </si>
  <si>
    <t>Δ (delta)</t>
  </si>
  <si>
    <t>η</t>
  </si>
  <si>
    <t>Power_Error</t>
  </si>
  <si>
    <t>Effect Size (fold change)</t>
  </si>
  <si>
    <t>Detectable Fold Change in Expression</t>
  </si>
  <si>
    <t>Samples_needed_per_group</t>
  </si>
  <si>
    <t>Noise</t>
  </si>
  <si>
    <t>log(d)2</t>
  </si>
  <si>
    <t>Modifiable parameter</t>
  </si>
  <si>
    <t>End result</t>
  </si>
  <si>
    <t>Example values</t>
  </si>
  <si>
    <t>The user can substitute any number in the green boxes for their own.  Using the example values proided from the top table, one would need 99 samples per group.  However, if the user changes the coefficient of variation to be 0.6, the number of sample per group drops to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</si>
</sst>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color theme="1"/>
      <name val="Arial"/>
      <family val="2"/>
    </font>
    <font>
      <b/>
      <sz val="12"/>
      <color theme="1"/>
      <name val="Arial"/>
      <family val="2"/>
    </font>
    <font>
      <sz val="12"/>
      <color theme="1"/>
      <name val="Arial"/>
      <family val="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8">
    <xf numFmtId="0" fontId="0" fillId="0" borderId="0" xfId="0"/>
    <xf numFmtId="0" fontId="2" fillId="0" borderId="0" xfId="0" applyFont="1" applyAlignment="1" applyProtection="1">
      <alignment horizontal="center"/>
      <protection locked="0"/>
    </xf>
    <xf numFmtId="0" fontId="2" fillId="0" borderId="0" xfId="0" applyFont="1" applyProtection="1"/>
    <xf numFmtId="1" fontId="2" fillId="2" borderId="1" xfId="0" applyNumberFormat="1" applyFont="1" applyFill="1" applyBorder="1" applyProtection="1"/>
    <xf numFmtId="0" fontId="2" fillId="0" borderId="0" xfId="0" applyFont="1" applyAlignment="1" applyProtection="1">
      <alignment horizontal="left" vertical="center"/>
    </xf>
    <xf numFmtId="0" fontId="2" fillId="0" borderId="0" xfId="0" applyFont="1" applyBorder="1" applyAlignment="1" applyProtection="1">
      <alignment horizontal="center"/>
      <protection locked="0"/>
    </xf>
    <xf numFmtId="0" fontId="2" fillId="2" borderId="1" xfId="0" applyFont="1" applyFill="1" applyBorder="1" applyProtection="1"/>
    <xf numFmtId="0" fontId="2" fillId="0" borderId="0" xfId="0" applyFont="1" applyProtection="1">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0" fillId="0" borderId="0" xfId="0" applyProtection="1">
      <protection locked="0"/>
    </xf>
    <xf numFmtId="2" fontId="2" fillId="0" borderId="0" xfId="0" applyNumberFormat="1" applyFont="1" applyAlignment="1" applyProtection="1">
      <alignment horizontal="left" vertical="center"/>
      <protection locked="0"/>
    </xf>
    <xf numFmtId="2" fontId="2" fillId="0" borderId="0" xfId="0" applyNumberFormat="1" applyFont="1" applyAlignment="1" applyProtection="1">
      <alignment horizontal="center" vertical="center"/>
      <protection locked="0"/>
    </xf>
    <xf numFmtId="2" fontId="0" fillId="0" borderId="0" xfId="0" applyNumberFormat="1" applyProtection="1">
      <protection locked="0"/>
    </xf>
    <xf numFmtId="0" fontId="0" fillId="0" borderId="0" xfId="0" applyProtection="1"/>
    <xf numFmtId="1" fontId="2" fillId="0" borderId="0" xfId="0" applyNumberFormat="1" applyFont="1" applyFill="1" applyBorder="1" applyProtection="1"/>
    <xf numFmtId="1" fontId="2" fillId="0" borderId="0" xfId="0" applyNumberFormat="1" applyFont="1" applyFill="1" applyProtection="1"/>
    <xf numFmtId="2" fontId="2" fillId="0" borderId="0" xfId="0" applyNumberFormat="1" applyFont="1" applyFill="1" applyBorder="1" applyProtection="1"/>
    <xf numFmtId="0" fontId="2" fillId="0" borderId="0" xfId="0" applyFont="1" applyFill="1" applyProtection="1"/>
    <xf numFmtId="0" fontId="2" fillId="3" borderId="3" xfId="0" applyFont="1" applyFill="1" applyBorder="1" applyAlignment="1" applyProtection="1">
      <alignment horizontal="center"/>
      <protection locked="0"/>
    </xf>
    <xf numFmtId="0" fontId="2" fillId="3" borderId="0" xfId="0" applyFont="1" applyFill="1" applyBorder="1" applyAlignment="1" applyProtection="1">
      <alignment horizontal="center"/>
      <protection locked="0"/>
    </xf>
    <xf numFmtId="0" fontId="2" fillId="3" borderId="2" xfId="0" applyFont="1" applyFill="1" applyBorder="1" applyAlignment="1" applyProtection="1">
      <alignment horizontal="center"/>
      <protection locked="0"/>
    </xf>
    <xf numFmtId="0" fontId="2" fillId="3" borderId="2" xfId="0" applyFont="1" applyFill="1" applyBorder="1" applyAlignment="1" applyProtection="1">
      <alignment horizontal="center" vertical="center"/>
      <protection locked="0"/>
    </xf>
    <xf numFmtId="0" fontId="0" fillId="0" borderId="0" xfId="0" applyAlignment="1" applyProtection="1">
      <alignment vertical="top"/>
      <protection locked="0"/>
    </xf>
    <xf numFmtId="0" fontId="1" fillId="0" borderId="0" xfId="0" applyFont="1" applyProtection="1"/>
    <xf numFmtId="0" fontId="2" fillId="0" borderId="3" xfId="0" applyFont="1" applyBorder="1" applyAlignment="1" applyProtection="1">
      <alignment horizontal="center"/>
    </xf>
    <xf numFmtId="0" fontId="2" fillId="0" borderId="3" xfId="0" applyFont="1" applyBorder="1" applyProtection="1"/>
    <xf numFmtId="0" fontId="2" fillId="0" borderId="0" xfId="0" applyFont="1" applyBorder="1" applyAlignment="1" applyProtection="1">
      <alignment horizontal="center"/>
    </xf>
    <xf numFmtId="0" fontId="2" fillId="0" borderId="0" xfId="0" applyFont="1" applyBorder="1" applyProtection="1"/>
    <xf numFmtId="0" fontId="2" fillId="0" borderId="2" xfId="0" applyFont="1" applyBorder="1" applyAlignment="1" applyProtection="1">
      <alignment horizontal="center"/>
    </xf>
    <xf numFmtId="0" fontId="2" fillId="0" borderId="2" xfId="0" applyFont="1" applyBorder="1" applyProtection="1"/>
    <xf numFmtId="0" fontId="2" fillId="0" borderId="0" xfId="0" applyFont="1" applyAlignment="1" applyProtection="1">
      <alignment horizontal="center"/>
    </xf>
    <xf numFmtId="0" fontId="2" fillId="0" borderId="2" xfId="0" applyFont="1" applyBorder="1" applyAlignment="1" applyProtection="1">
      <alignment horizontal="left" vertical="center"/>
    </xf>
    <xf numFmtId="0" fontId="2" fillId="0" borderId="2" xfId="0" applyFont="1" applyBorder="1" applyAlignment="1" applyProtection="1">
      <alignment horizontal="left" vertical="center" wrapText="1"/>
    </xf>
    <xf numFmtId="0" fontId="0" fillId="3" borderId="1" xfId="0" applyFill="1" applyBorder="1" applyProtection="1"/>
    <xf numFmtId="0" fontId="0" fillId="2" borderId="1" xfId="0" applyFill="1" applyBorder="1" applyProtection="1"/>
    <xf numFmtId="0" fontId="1" fillId="0" borderId="0" xfId="0" applyFont="1" applyAlignment="1" applyProtection="1">
      <alignment horizontal="center"/>
    </xf>
    <xf numFmtId="0" fontId="0" fillId="0" borderId="0" xfId="0" applyAlignment="1" applyProtection="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tabSelected="1" workbookViewId="0">
      <selection activeCell="H37" sqref="H37"/>
    </sheetView>
  </sheetViews>
  <sheetFormatPr baseColWidth="10" defaultColWidth="9.1640625" defaultRowHeight="13" x14ac:dyDescent="0.15"/>
  <cols>
    <col min="1" max="1" width="17.5" style="10" customWidth="1"/>
    <col min="2" max="2" width="10.83203125" style="10" bestFit="1" customWidth="1"/>
    <col min="3" max="3" width="34.83203125" style="10" bestFit="1" customWidth="1"/>
    <col min="4" max="4" width="12.83203125" style="10" bestFit="1" customWidth="1"/>
    <col min="5" max="5" width="9.1640625" style="10"/>
    <col min="6" max="6" width="12.5" style="10" hidden="1" customWidth="1"/>
    <col min="7" max="7" width="9.1640625" style="10" hidden="1" customWidth="1"/>
    <col min="8" max="8" width="9.1640625" style="10"/>
    <col min="9" max="9" width="9.1640625" style="14"/>
    <col min="10" max="16384" width="9.1640625" style="10"/>
  </cols>
  <sheetData>
    <row r="1" spans="1:10" ht="16" x14ac:dyDescent="0.2">
      <c r="A1" s="24" t="s">
        <v>5</v>
      </c>
      <c r="B1" s="2"/>
      <c r="C1" s="24"/>
      <c r="D1" s="1"/>
      <c r="E1" s="7"/>
      <c r="F1" s="8"/>
      <c r="G1" s="9"/>
      <c r="H1" s="7"/>
      <c r="I1" s="2"/>
      <c r="J1" s="7"/>
    </row>
    <row r="2" spans="1:10" ht="17" thickBot="1" x14ac:dyDescent="0.25">
      <c r="A2" s="2" t="s">
        <v>26</v>
      </c>
      <c r="B2" s="24" t="s">
        <v>11</v>
      </c>
      <c r="C2" s="24" t="s">
        <v>9</v>
      </c>
      <c r="D2" s="36" t="s">
        <v>10</v>
      </c>
      <c r="E2" s="7"/>
      <c r="F2" s="11"/>
      <c r="G2" s="9"/>
      <c r="H2" s="7"/>
      <c r="I2" s="2"/>
      <c r="J2" s="7"/>
    </row>
    <row r="3" spans="1:10" ht="17" thickBot="1" x14ac:dyDescent="0.25">
      <c r="A3" s="25">
        <v>0.05</v>
      </c>
      <c r="B3" s="26" t="s">
        <v>12</v>
      </c>
      <c r="C3" s="26" t="s">
        <v>0</v>
      </c>
      <c r="D3" s="19">
        <v>0.05</v>
      </c>
      <c r="E3" s="7"/>
      <c r="F3" s="12">
        <f>_xlfn.NORM.S.INV(1-(D3/2))+_xlfn.NORM.S.INV(D4)</f>
        <v>2.8015852181129683</v>
      </c>
      <c r="G3" s="9" t="s">
        <v>18</v>
      </c>
      <c r="H3" s="7"/>
      <c r="I3" s="3">
        <f>(F3*F3)*(F5/F4)*2</f>
        <v>8.1987142510838265</v>
      </c>
      <c r="J3" s="24" t="s">
        <v>21</v>
      </c>
    </row>
    <row r="4" spans="1:10" ht="16" x14ac:dyDescent="0.2">
      <c r="A4" s="27">
        <v>0.9</v>
      </c>
      <c r="B4" s="28" t="s">
        <v>13</v>
      </c>
      <c r="C4" s="28" t="s">
        <v>1</v>
      </c>
      <c r="D4" s="20">
        <v>0.8</v>
      </c>
      <c r="E4" s="7"/>
      <c r="F4" s="12">
        <f>LN(D7)*LN(D7)</f>
        <v>0.48045301391820139</v>
      </c>
      <c r="G4" s="9" t="s">
        <v>4</v>
      </c>
      <c r="H4" s="7"/>
      <c r="I4" s="15"/>
      <c r="J4" s="7"/>
    </row>
    <row r="5" spans="1:10" ht="16" x14ac:dyDescent="0.2">
      <c r="A5" s="27">
        <v>200</v>
      </c>
      <c r="B5" s="28" t="s">
        <v>14</v>
      </c>
      <c r="C5" s="28" t="s">
        <v>2</v>
      </c>
      <c r="D5" s="20">
        <v>1071</v>
      </c>
      <c r="E5" s="7"/>
      <c r="F5" s="1">
        <f>(1/D5)+(D6*D6)</f>
        <v>0.25093370681605975</v>
      </c>
      <c r="G5" s="7" t="s">
        <v>22</v>
      </c>
      <c r="H5" s="7"/>
      <c r="I5" s="16"/>
      <c r="J5" s="7"/>
    </row>
    <row r="6" spans="1:10" ht="16" x14ac:dyDescent="0.2">
      <c r="A6" s="27">
        <v>1.5</v>
      </c>
      <c r="B6" s="28" t="s">
        <v>15</v>
      </c>
      <c r="C6" s="28" t="s">
        <v>3</v>
      </c>
      <c r="D6" s="20">
        <v>0.5</v>
      </c>
      <c r="E6" s="7"/>
      <c r="F6" s="12"/>
      <c r="G6" s="9"/>
      <c r="H6" s="7"/>
      <c r="I6" s="2"/>
      <c r="J6" s="7"/>
    </row>
    <row r="7" spans="1:10" ht="16" x14ac:dyDescent="0.2">
      <c r="A7" s="29">
        <v>2</v>
      </c>
      <c r="B7" s="30" t="s">
        <v>16</v>
      </c>
      <c r="C7" s="30" t="s">
        <v>19</v>
      </c>
      <c r="D7" s="21">
        <v>2</v>
      </c>
      <c r="E7" s="7"/>
      <c r="F7" s="12"/>
      <c r="G7" s="9"/>
      <c r="H7" s="7"/>
      <c r="I7" s="2"/>
      <c r="J7" s="7"/>
    </row>
    <row r="8" spans="1:10" ht="16" x14ac:dyDescent="0.15">
      <c r="A8" s="14"/>
      <c r="B8" s="14"/>
      <c r="C8" s="14"/>
      <c r="F8" s="12"/>
      <c r="G8" s="9"/>
      <c r="H8" s="9"/>
      <c r="I8" s="4"/>
    </row>
    <row r="9" spans="1:10" ht="16" x14ac:dyDescent="0.2">
      <c r="A9" s="27"/>
      <c r="B9" s="28"/>
      <c r="C9" s="28"/>
      <c r="D9" s="5"/>
      <c r="E9" s="7"/>
      <c r="F9" s="13"/>
      <c r="G9" s="9"/>
    </row>
    <row r="10" spans="1:10" ht="16" x14ac:dyDescent="0.2">
      <c r="A10" s="27"/>
      <c r="B10" s="28"/>
      <c r="C10" s="28"/>
      <c r="D10" s="5"/>
      <c r="E10" s="7"/>
      <c r="F10" s="13"/>
    </row>
    <row r="11" spans="1:10" ht="16" x14ac:dyDescent="0.2">
      <c r="A11" s="24" t="s">
        <v>7</v>
      </c>
      <c r="B11" s="2"/>
      <c r="C11" s="24"/>
      <c r="D11" s="1"/>
      <c r="E11" s="7"/>
      <c r="F11" s="13"/>
    </row>
    <row r="12" spans="1:10" ht="17" thickBot="1" x14ac:dyDescent="0.25">
      <c r="A12" s="30" t="s">
        <v>26</v>
      </c>
      <c r="B12" s="24" t="s">
        <v>11</v>
      </c>
      <c r="C12" s="24" t="s">
        <v>9</v>
      </c>
      <c r="D12" s="36" t="s">
        <v>10</v>
      </c>
      <c r="E12" s="7"/>
      <c r="F12" s="12"/>
      <c r="G12" s="9"/>
      <c r="H12" s="7"/>
      <c r="I12" s="2"/>
    </row>
    <row r="13" spans="1:10" ht="17" thickBot="1" x14ac:dyDescent="0.25">
      <c r="A13" s="31">
        <v>0.05</v>
      </c>
      <c r="B13" s="26" t="s">
        <v>12</v>
      </c>
      <c r="C13" s="26" t="s">
        <v>0</v>
      </c>
      <c r="D13" s="19">
        <v>0.05</v>
      </c>
      <c r="E13" s="7"/>
      <c r="F13" s="12"/>
      <c r="G13" s="9"/>
      <c r="H13" s="7"/>
      <c r="I13" s="6">
        <f>EXP(SQRT((F16)))</f>
        <v>2.2521623288114325</v>
      </c>
      <c r="J13" s="24" t="s">
        <v>20</v>
      </c>
    </row>
    <row r="14" spans="1:10" ht="16" x14ac:dyDescent="0.2">
      <c r="A14" s="31">
        <v>0.9</v>
      </c>
      <c r="B14" s="28" t="s">
        <v>13</v>
      </c>
      <c r="C14" s="28" t="s">
        <v>1</v>
      </c>
      <c r="D14" s="20">
        <v>0.9</v>
      </c>
      <c r="E14" s="7"/>
      <c r="F14" s="12">
        <f>_xlfn.NORM.S.INV(1-(D13/2))+_xlfn.NORM.S.INV(D14)</f>
        <v>3.241515550084654</v>
      </c>
      <c r="G14" s="9" t="s">
        <v>6</v>
      </c>
      <c r="H14" s="7"/>
      <c r="I14" s="17"/>
      <c r="J14" s="9"/>
    </row>
    <row r="15" spans="1:10" ht="16" x14ac:dyDescent="0.2">
      <c r="A15" s="31">
        <v>20</v>
      </c>
      <c r="B15" s="28" t="s">
        <v>14</v>
      </c>
      <c r="C15" s="28" t="s">
        <v>2</v>
      </c>
      <c r="D15" s="20">
        <v>1071</v>
      </c>
      <c r="E15" s="7"/>
      <c r="F15" s="12">
        <f>(1/D15)+(D16*D16)</f>
        <v>0.25093370681605975</v>
      </c>
      <c r="G15" s="9" t="s">
        <v>22</v>
      </c>
      <c r="H15" s="7"/>
      <c r="I15" s="18"/>
    </row>
    <row r="16" spans="1:10" ht="16" x14ac:dyDescent="0.2">
      <c r="A16" s="31">
        <v>1.5</v>
      </c>
      <c r="B16" s="28" t="s">
        <v>15</v>
      </c>
      <c r="C16" s="28" t="s">
        <v>3</v>
      </c>
      <c r="D16" s="20">
        <v>0.5</v>
      </c>
      <c r="E16" s="7"/>
      <c r="F16" s="12">
        <f>2*F14*F14*F15/D17</f>
        <v>0.65916665447296119</v>
      </c>
      <c r="G16" s="9" t="s">
        <v>23</v>
      </c>
      <c r="H16" s="7"/>
      <c r="I16" s="2"/>
    </row>
    <row r="17" spans="1:9" ht="34" x14ac:dyDescent="0.2">
      <c r="A17" s="29">
        <v>50</v>
      </c>
      <c r="B17" s="32" t="s">
        <v>17</v>
      </c>
      <c r="C17" s="33" t="s">
        <v>8</v>
      </c>
      <c r="D17" s="22">
        <v>8</v>
      </c>
      <c r="E17" s="7"/>
      <c r="F17" s="7"/>
      <c r="G17" s="7"/>
      <c r="H17" s="7"/>
      <c r="I17" s="2"/>
    </row>
    <row r="18" spans="1:9" ht="17" thickBot="1" x14ac:dyDescent="0.25">
      <c r="A18" s="14"/>
      <c r="B18" s="14"/>
      <c r="C18" s="14"/>
      <c r="F18" s="7"/>
      <c r="G18" s="7"/>
      <c r="H18" s="7"/>
      <c r="I18" s="2"/>
    </row>
    <row r="19" spans="1:9" ht="14" thickBot="1" x14ac:dyDescent="0.2">
      <c r="A19" s="34"/>
      <c r="B19" s="14" t="s">
        <v>24</v>
      </c>
      <c r="C19" s="14"/>
      <c r="F19" s="13"/>
      <c r="G19" s="13"/>
      <c r="H19" s="13"/>
    </row>
    <row r="20" spans="1:9" ht="14" thickBot="1" x14ac:dyDescent="0.2">
      <c r="A20" s="14"/>
      <c r="B20" s="14"/>
      <c r="C20" s="14"/>
    </row>
    <row r="21" spans="1:9" ht="14" thickBot="1" x14ac:dyDescent="0.2">
      <c r="A21" s="35"/>
      <c r="B21" s="14" t="s">
        <v>25</v>
      </c>
      <c r="C21" s="14"/>
    </row>
    <row r="22" spans="1:9" x14ac:dyDescent="0.15">
      <c r="F22" s="13"/>
      <c r="G22" s="13"/>
    </row>
    <row r="23" spans="1:9" x14ac:dyDescent="0.15">
      <c r="F23" s="13"/>
      <c r="G23" s="13"/>
    </row>
    <row r="24" spans="1:9" ht="12.75" customHeight="1" x14ac:dyDescent="0.15">
      <c r="A24" s="37" t="s">
        <v>27</v>
      </c>
      <c r="B24" s="37"/>
      <c r="C24" s="37"/>
      <c r="D24" s="37"/>
    </row>
    <row r="25" spans="1:9" x14ac:dyDescent="0.15">
      <c r="A25" s="37"/>
      <c r="B25" s="37"/>
      <c r="C25" s="37"/>
      <c r="D25" s="37"/>
    </row>
    <row r="26" spans="1:9" x14ac:dyDescent="0.15">
      <c r="A26" s="37"/>
      <c r="B26" s="37"/>
      <c r="C26" s="37"/>
      <c r="D26" s="37"/>
    </row>
    <row r="27" spans="1:9" x14ac:dyDescent="0.15">
      <c r="A27" s="37"/>
      <c r="B27" s="37"/>
      <c r="C27" s="37"/>
      <c r="D27" s="37"/>
    </row>
    <row r="28" spans="1:9" x14ac:dyDescent="0.15">
      <c r="A28" s="37"/>
      <c r="B28" s="37"/>
      <c r="C28" s="37"/>
      <c r="D28" s="37"/>
    </row>
    <row r="29" spans="1:9" x14ac:dyDescent="0.15">
      <c r="A29" s="37"/>
      <c r="B29" s="37"/>
      <c r="C29" s="37"/>
      <c r="D29" s="37"/>
    </row>
    <row r="30" spans="1:9" x14ac:dyDescent="0.15">
      <c r="A30" s="37"/>
      <c r="B30" s="37"/>
      <c r="C30" s="37"/>
      <c r="D30" s="37"/>
    </row>
    <row r="31" spans="1:9" x14ac:dyDescent="0.15">
      <c r="A31" s="23"/>
      <c r="B31" s="23"/>
      <c r="C31" s="23"/>
      <c r="D31" s="23"/>
    </row>
    <row r="32" spans="1:9" x14ac:dyDescent="0.15">
      <c r="A32" s="23"/>
      <c r="B32" s="23"/>
      <c r="C32" s="23"/>
      <c r="D32" s="23"/>
    </row>
    <row r="33" spans="1:4" x14ac:dyDescent="0.15">
      <c r="A33" s="23"/>
      <c r="B33" s="23"/>
      <c r="C33" s="23"/>
      <c r="D33" s="23"/>
    </row>
    <row r="34" spans="1:4" x14ac:dyDescent="0.15">
      <c r="A34" s="23"/>
      <c r="B34" s="23"/>
      <c r="C34" s="23"/>
      <c r="D34" s="23"/>
    </row>
  </sheetData>
  <sheetProtection sheet="1" objects="1" scenarios="1" selectLockedCells="1"/>
  <mergeCells count="1">
    <mergeCell ref="A24:D3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Power_Calculator</vt:lpstr>
    </vt:vector>
  </TitlesOfParts>
  <Company>Mayo Clinic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N Hart</dc:creator>
  <cp:lastModifiedBy>Antonella</cp:lastModifiedBy>
  <dcterms:created xsi:type="dcterms:W3CDTF">2012-04-25T16:17:11Z</dcterms:created>
  <dcterms:modified xsi:type="dcterms:W3CDTF">2020-02-27T16:15:01Z</dcterms:modified>
</cp:coreProperties>
</file>